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7895" windowHeight="1119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<sst xmlns="http://schemas.openxmlformats.org/spreadsheetml/2006/main" count="386" uniqueCount="240">
  <si>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</si>
  <si>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</si>
  <si>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</si>
  <si>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</si>
  <si>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</si>
  <si>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</si>
  <si>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</si>
  <si>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</si>
  <si>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</si>
  <si>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rugsėjo 30 d.</t>
  </si>
  <si>
    <t>ketvirtinė</t>
  </si>
  <si>
    <t>(metinė, ketvirtinė)</t>
  </si>
  <si>
    <t>ATASKAITA</t>
  </si>
  <si>
    <t>2019 m. spalio 7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</si>
  <si>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</si>
  <si>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</si>
  <si>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</si>
  <si>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</si>
  <si>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02.0.3.1.12.</t>
  </si>
  <si>
    <t xml:space="preserve">                               Ministerijos / Savivaldybės</t>
  </si>
  <si>
    <t>Priemonės pavadinimas</t>
  </si>
  <si>
    <t>Departamento</t>
  </si>
  <si>
    <t>Širvintų r. Bartkuškio mokyklos-daugiafunkcio centro vaikų darželio išlaidos iš biudžetinių įstaigų pajamų</t>
  </si>
  <si>
    <t>Įstaigos</t>
  </si>
  <si>
    <t>190362181</t>
  </si>
  <si>
    <t>Programos</t>
  </si>
  <si>
    <t>Finansavimo šaltinio</t>
  </si>
  <si>
    <t>5SB(SP)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</si>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</sst>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topLeftCell="A24" colorId="9" zoomScale="145" workbookViewId="0">
      <selection activeCell="A7" sqref="A7:L7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90" t="s">
        <v>6</v>
      </c>
      <c r="H6" s="190" t="s">
        <v>6</v>
      </c>
      <c r="I6" s="190"/>
      <c r="J6" s="190"/>
      <c r="K6" s="190"/>
      <c r="L6" s="10"/>
    </row>
    <row r="7" spans="1:13" ht="18.75" customHeight="1" x14ac:dyDescent="0.25">
      <c r="A7" s="192" t="s">
        <v>7</v>
      </c>
      <c r="B7" s="193"/>
      <c r="C7" s="193"/>
      <c r="D7" s="193"/>
      <c r="E7" s="193"/>
      <c r="F7" s="194"/>
      <c r="G7" s="193"/>
      <c r="H7" s="193"/>
      <c r="I7" s="193"/>
      <c r="J7" s="193"/>
      <c r="K7" s="193"/>
      <c r="L7" s="193"/>
    </row>
    <row r="8" spans="1:13" ht="14.25" customHeight="1" x14ac:dyDescent="0.25">
      <c r="A8" s="11"/>
      <c r="B8" s="12"/>
      <c r="C8" s="12"/>
      <c r="D8" s="12"/>
      <c r="E8" s="12"/>
      <c r="F8" s="13"/>
      <c r="G8" s="195" t="s">
        <v>8</v>
      </c>
      <c r="H8" s="195"/>
      <c r="I8" s="195"/>
      <c r="J8" s="195"/>
      <c r="K8" s="195"/>
      <c r="L8" s="12"/>
    </row>
    <row r="9" spans="1:13" ht="16.5" customHeight="1" x14ac:dyDescent="0.25">
      <c r="A9" s="196" t="s">
        <v>9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</row>
    <row r="10" spans="1:13" ht="15.75" customHeight="1" x14ac:dyDescent="0.25">
      <c r="G10" s="190" t="s">
        <v>10</v>
      </c>
      <c r="H10" s="190"/>
      <c r="I10" s="190"/>
      <c r="J10" s="190"/>
      <c r="K10" s="190"/>
    </row>
    <row r="11" spans="1:13" ht="12" customHeight="1" x14ac:dyDescent="0.25">
      <c r="G11" s="197" t="s">
        <v>11</v>
      </c>
      <c r="H11" s="197"/>
      <c r="I11" s="197"/>
      <c r="J11" s="197"/>
      <c r="K11" s="197"/>
    </row>
    <row r="12" spans="1:13" ht="9" customHeight="1" x14ac:dyDescent="0.25"/>
    <row r="13" spans="1:13" ht="12" customHeight="1" x14ac:dyDescent="0.25">
      <c r="B13" s="196" t="s">
        <v>12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</row>
    <row r="14" spans="1:13" ht="12" customHeight="1" x14ac:dyDescent="0.25">
      <c r="K14" s="3"/>
      <c r="L14" s="3"/>
    </row>
    <row r="15" spans="1:13" ht="12.75" customHeight="1" x14ac:dyDescent="0.25">
      <c r="G15" s="198" t="s">
        <v>13</v>
      </c>
      <c r="H15" s="198"/>
      <c r="I15" s="198"/>
      <c r="J15" s="198"/>
      <c r="K15" s="198"/>
    </row>
    <row r="16" spans="1:13" ht="11.25" customHeight="1" x14ac:dyDescent="0.25">
      <c r="G16" s="199" t="s">
        <v>14</v>
      </c>
      <c r="H16" s="199"/>
      <c r="I16" s="199"/>
      <c r="J16" s="199"/>
      <c r="K16" s="199"/>
    </row>
    <row r="17" spans="1:13" ht="15" customHeight="1" x14ac:dyDescent="0.25">
      <c r="B17" s="1"/>
      <c r="C17" s="1"/>
      <c r="D17" s="1"/>
      <c r="E17" s="1"/>
      <c r="F17" s="15"/>
      <c r="G17" s="201"/>
      <c r="H17" s="201"/>
      <c r="I17" s="201"/>
      <c r="J17" s="201"/>
      <c r="K17" s="201"/>
      <c r="L17" s="1"/>
    </row>
    <row r="18" spans="1:13" ht="12" customHeight="1" x14ac:dyDescent="0.25">
      <c r="A18" s="200" t="s">
        <v>15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202" t="s">
        <v>17</v>
      </c>
      <c r="B20" s="202"/>
      <c r="C20" s="202"/>
      <c r="D20" s="202"/>
      <c r="E20" s="202"/>
      <c r="F20" s="203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97" t="s">
        <v>20</v>
      </c>
      <c r="B21" s="197"/>
      <c r="C21" s="197"/>
      <c r="D21" s="197"/>
      <c r="E21" s="197"/>
      <c r="F21" s="197"/>
      <c r="G21" s="190"/>
      <c r="H21" s="190"/>
      <c r="I21" s="190"/>
      <c r="J21" s="24"/>
      <c r="K21" s="25" t="s">
        <v>21</v>
      </c>
      <c r="L21" s="26"/>
    </row>
    <row r="22" spans="1:13" ht="12.75" customHeight="1" x14ac:dyDescent="0.25">
      <c r="C22" s="189" t="s">
        <v>22</v>
      </c>
      <c r="D22" s="189"/>
      <c r="E22" s="189"/>
      <c r="F22" s="189"/>
      <c r="G22" s="189"/>
      <c r="H22" s="189"/>
      <c r="I22" s="189"/>
      <c r="J22" s="189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91" t="s">
        <v>28</v>
      </c>
      <c r="H25" s="191"/>
      <c r="I25" s="33" t="s">
        <v>29</v>
      </c>
      <c r="J25" s="34" t="s">
        <v>30</v>
      </c>
      <c r="K25" s="23" t="s">
        <v>30</v>
      </c>
      <c r="L25" s="23" t="s">
        <v>30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31</v>
      </c>
    </row>
    <row r="27" spans="1:13" ht="24" customHeight="1" x14ac:dyDescent="0.25">
      <c r="A27" s="173" t="s">
        <v>32</v>
      </c>
      <c r="B27" s="174"/>
      <c r="C27" s="174"/>
      <c r="D27" s="174"/>
      <c r="E27" s="174"/>
      <c r="F27" s="174"/>
      <c r="G27" s="177" t="s">
        <v>33</v>
      </c>
      <c r="H27" s="179" t="s">
        <v>34</v>
      </c>
      <c r="I27" s="181" t="s">
        <v>35</v>
      </c>
      <c r="J27" s="182"/>
      <c r="K27" s="183" t="s">
        <v>36</v>
      </c>
      <c r="L27" s="185" t="s">
        <v>37</v>
      </c>
    </row>
    <row r="28" spans="1:13" ht="46.5" customHeight="1" x14ac:dyDescent="0.25">
      <c r="A28" s="175"/>
      <c r="B28" s="176"/>
      <c r="C28" s="176"/>
      <c r="D28" s="176"/>
      <c r="E28" s="176"/>
      <c r="F28" s="176"/>
      <c r="G28" s="178"/>
      <c r="H28" s="180"/>
      <c r="I28" s="40" t="s">
        <v>38</v>
      </c>
      <c r="J28" s="41" t="s">
        <v>39</v>
      </c>
      <c r="K28" s="184"/>
      <c r="L28" s="186"/>
    </row>
    <row r="29" spans="1:13" ht="11.25" customHeight="1" x14ac:dyDescent="0.25">
      <c r="A29" s="167" t="s">
        <v>40</v>
      </c>
      <c r="B29" s="168"/>
      <c r="C29" s="168"/>
      <c r="D29" s="168"/>
      <c r="E29" s="168"/>
      <c r="F29" s="169"/>
      <c r="G29" s="42">
        <v>2</v>
      </c>
      <c r="H29" s="43">
        <v>3</v>
      </c>
      <c r="I29" s="44" t="s">
        <v>41</v>
      </c>
      <c r="J29" s="45" t="s">
        <v>42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43</v>
      </c>
      <c r="H30" s="42">
        <v>1</v>
      </c>
      <c r="I30" s="53">
        <f>SUM(I31+I42+I61+I82+I89+I109+I131+I150+I160)</f>
        <v>8800</v>
      </c>
      <c r="J30" s="53">
        <f>SUM(J31+J42+J61+J82+J89+J109+J131+J150+J160)</f>
        <v>7400</v>
      </c>
      <c r="K30" s="54">
        <f>SUM(K31+K42+K61+K82+K89+K109+K131+K150+K160)</f>
        <v>5658.91</v>
      </c>
      <c r="L30" s="53">
        <f>SUM(L31+L42+L61+L82+L89+L109+L131+L150+L160)</f>
        <v>4192.0200000000004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44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45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45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46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46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47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47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48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48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48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48</v>
      </c>
      <c r="H41" s="42">
        <v>12</v>
      </c>
      <c r="I41" s="74"/>
      <c r="J41" s="73"/>
      <c r="K41" s="73"/>
      <c r="L41" s="73"/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49</v>
      </c>
      <c r="H42" s="42">
        <v>13</v>
      </c>
      <c r="I42" s="77">
        <f t="shared" ref="I42:L44" si="2">I43</f>
        <v>8800</v>
      </c>
      <c r="J42" s="78">
        <f t="shared" si="2"/>
        <v>7400</v>
      </c>
      <c r="K42" s="77">
        <f t="shared" si="2"/>
        <v>5658.91</v>
      </c>
      <c r="L42" s="77">
        <f t="shared" si="2"/>
        <v>4192.0200000000004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49</v>
      </c>
      <c r="H43" s="42">
        <v>14</v>
      </c>
      <c r="I43" s="53">
        <f t="shared" si="2"/>
        <v>8800</v>
      </c>
      <c r="J43" s="54">
        <f t="shared" si="2"/>
        <v>7400</v>
      </c>
      <c r="K43" s="53">
        <f t="shared" si="2"/>
        <v>5658.91</v>
      </c>
      <c r="L43" s="54">
        <f t="shared" si="2"/>
        <v>4192.0200000000004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49</v>
      </c>
      <c r="H44" s="42">
        <v>15</v>
      </c>
      <c r="I44" s="53">
        <f t="shared" si="2"/>
        <v>8800</v>
      </c>
      <c r="J44" s="54">
        <f t="shared" si="2"/>
        <v>7400</v>
      </c>
      <c r="K44" s="62">
        <f t="shared" si="2"/>
        <v>5658.91</v>
      </c>
      <c r="L44" s="62">
        <f t="shared" si="2"/>
        <v>4192.0200000000004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49</v>
      </c>
      <c r="H45" s="42">
        <v>16</v>
      </c>
      <c r="I45" s="84">
        <f>SUM(I46:I60)</f>
        <v>8800</v>
      </c>
      <c r="J45" s="84">
        <f>SUM(J46:J60)</f>
        <v>7400</v>
      </c>
      <c r="K45" s="85">
        <f>SUM(K46:K60)</f>
        <v>5658.91</v>
      </c>
      <c r="L45" s="85">
        <f>SUM(L46:L60)</f>
        <v>4192.0200000000004</v>
      </c>
      <c r="M45" s="68"/>
      <c r="N45" s="68"/>
    </row>
    <row r="46" spans="1:15" ht="15.75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50</v>
      </c>
      <c r="H46" s="42">
        <v>17</v>
      </c>
      <c r="I46" s="73">
        <v>6700</v>
      </c>
      <c r="J46" s="73">
        <v>5700</v>
      </c>
      <c r="K46" s="73">
        <v>4280.3599999999997</v>
      </c>
      <c r="L46" s="73">
        <v>4192.0200000000004</v>
      </c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51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52</v>
      </c>
      <c r="H48" s="42">
        <v>19</v>
      </c>
      <c r="I48" s="73"/>
      <c r="J48" s="73"/>
      <c r="K48" s="73"/>
      <c r="L48" s="73"/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53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54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55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56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57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58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59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60</v>
      </c>
      <c r="H56" s="42">
        <v>27</v>
      </c>
      <c r="I56" s="74"/>
      <c r="J56" s="74"/>
      <c r="K56" s="74"/>
      <c r="L56" s="74"/>
      <c r="M56" s="68"/>
      <c r="N56" s="68"/>
    </row>
    <row r="57" spans="1:15" ht="14.25" hidden="1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61</v>
      </c>
      <c r="H57" s="42">
        <v>28</v>
      </c>
      <c r="I57" s="74"/>
      <c r="J57" s="73"/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62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63</v>
      </c>
      <c r="H59" s="42">
        <v>30</v>
      </c>
      <c r="I59" s="74"/>
      <c r="J59" s="73"/>
      <c r="K59" s="73"/>
      <c r="L59" s="73"/>
      <c r="M59" s="68"/>
      <c r="N59" s="68"/>
    </row>
    <row r="60" spans="1:15" ht="15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64</v>
      </c>
      <c r="H60" s="42">
        <v>31</v>
      </c>
      <c r="I60" s="74">
        <v>2100</v>
      </c>
      <c r="J60" s="73">
        <v>1700</v>
      </c>
      <c r="K60" s="73">
        <v>1378.55</v>
      </c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65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66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67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67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68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69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70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71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71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68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69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70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72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73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74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75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76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77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77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77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77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78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79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79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79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80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81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82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83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84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84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84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85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86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87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87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87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88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89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90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91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91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91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92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93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93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93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94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95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96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96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96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97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98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99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99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99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99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100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100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100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100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101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101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101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101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102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103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102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104</v>
      </c>
      <c r="H130" s="42">
        <v>101</v>
      </c>
      <c r="I130" s="74"/>
      <c r="J130" s="74"/>
      <c r="K130" s="74"/>
      <c r="L130" s="74"/>
    </row>
    <row r="131" spans="1:12" ht="14.25" hidden="1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105</v>
      </c>
      <c r="H131" s="42">
        <v>102</v>
      </c>
      <c r="I131" s="54">
        <f>SUM(I132+I137+I145)</f>
        <v>0</v>
      </c>
      <c r="J131" s="103">
        <f>SUM(J132+J137+J145)</f>
        <v>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106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106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106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107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108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109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110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110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111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112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113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113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113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114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114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114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115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116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117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117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118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118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119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120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121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122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122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122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123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124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125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125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125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126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127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128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129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130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131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132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133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134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135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136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137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138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139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140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141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141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142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142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143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144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145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146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146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147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148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149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150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150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151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152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153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154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154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154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155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155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155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156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157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158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159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160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161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161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161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162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162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163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164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165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166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167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162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168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168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169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169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170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170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170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171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172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173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174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175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176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177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177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178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179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180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181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182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183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184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184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185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186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187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187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188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189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190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190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191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192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193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193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193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194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194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194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195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195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196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197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198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199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177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177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200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179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180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181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182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201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202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202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203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204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205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205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206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207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208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208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209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210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211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211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211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194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194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194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195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195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196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197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212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213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199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177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177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200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179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180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181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214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201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215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215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216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217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218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218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219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220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221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221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222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223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224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224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225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194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194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194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226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226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227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228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229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176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176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177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200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179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180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181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182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201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215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215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216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217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218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218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219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220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221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221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222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230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224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224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224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194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194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194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226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226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227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228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231</v>
      </c>
      <c r="H359" s="42">
        <v>330</v>
      </c>
      <c r="I359" s="122">
        <f>SUM(I30+I176)</f>
        <v>8800</v>
      </c>
      <c r="J359" s="122">
        <f>SUM(J30+J176)</f>
        <v>7400</v>
      </c>
      <c r="K359" s="122">
        <f>SUM(K30+K176)</f>
        <v>5658.91</v>
      </c>
      <c r="L359" s="122">
        <f>SUM(L30+L176)</f>
        <v>4192.0200000000004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232</v>
      </c>
      <c r="H361" s="16"/>
      <c r="I361" s="160"/>
      <c r="J361" s="158"/>
      <c r="K361" s="188" t="s">
        <v>233</v>
      </c>
      <c r="L361" s="188"/>
    </row>
    <row r="362" spans="1:12" ht="27" customHeight="1" x14ac:dyDescent="0.25">
      <c r="A362" s="161"/>
      <c r="B362" s="161"/>
      <c r="C362" s="161"/>
      <c r="D362" s="187" t="s">
        <v>234</v>
      </c>
      <c r="E362" s="187"/>
      <c r="F362" s="187"/>
      <c r="G362" s="187"/>
      <c r="H362" s="162"/>
      <c r="I362" s="163" t="s">
        <v>235</v>
      </c>
      <c r="K362" s="170" t="s">
        <v>236</v>
      </c>
      <c r="L362" s="170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237</v>
      </c>
      <c r="I364" s="164"/>
      <c r="K364" s="188" t="s">
        <v>238</v>
      </c>
      <c r="L364" s="188"/>
    </row>
    <row r="365" spans="1:12" ht="27" customHeight="1" x14ac:dyDescent="0.25">
      <c r="D365" s="171" t="s">
        <v>239</v>
      </c>
      <c r="E365" s="172"/>
      <c r="F365" s="172"/>
      <c r="G365" s="172"/>
      <c r="H365" s="165"/>
      <c r="I365" s="166" t="s">
        <v>235</v>
      </c>
      <c r="K365" s="170" t="s">
        <v>236</v>
      </c>
      <c r="L365" s="170"/>
    </row>
  </sheetData>
  <mergeCells count="29"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</mergeCells>
  <pageMargins left="0.69791668653488159" right="0.69791668653488159" top="0.75" bottom="0.75" header="0.2916666567325592" footer="0.2916666567325592"/>
  <pageSetup paperSize="9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2020-01-24T07:12:38Z</dcterms:created>
  <dcterms:modified xsi:type="dcterms:W3CDTF">2020-01-24T07:12:38Z</dcterms:modified>
</cp:coreProperties>
</file>