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<sst xmlns="http://schemas.openxmlformats.org/spreadsheetml/2006/main" count="386" uniqueCount="242">
  <si>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</si>
  <si>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</si>
  <si>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</si>
  <si>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</si>
  <si>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</si>
  <si>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</si>
  <si>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</si>
  <si>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</si>
  <si>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</si>
  <si>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</si>
  <si>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</si>
  <si>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</si>
  <si>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</si>
  <si>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</si>
  <si>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</si>
  <si>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</si>
  <si>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</si>
  <si>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</si>
  <si>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08.0.1.2.21.</t>
  </si>
  <si>
    <t xml:space="preserve">                               Ministerijos / Savivaldybės</t>
  </si>
  <si>
    <t>Priemonės pavadinimas</t>
  </si>
  <si>
    <t>Departamento</t>
  </si>
  <si>
    <t>Išlaidoms už įsigytus produktus Širvintų r. Bartkuškio mokykloje-daugiafunkciame centre</t>
  </si>
  <si>
    <t>Įstaigos</t>
  </si>
  <si>
    <t>190362181</t>
  </si>
  <si>
    <t>Programos</t>
  </si>
  <si>
    <t>Finansavimo šaltinio</t>
  </si>
  <si>
    <t>4SB(VD)65</t>
  </si>
  <si>
    <t>Valstybės funkcijos</t>
  </si>
  <si>
    <t>10</t>
  </si>
  <si>
    <t>04</t>
  </si>
  <si>
    <t>01</t>
  </si>
  <si>
    <t>40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</si>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</sst>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L14" sqref="L14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32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33</v>
      </c>
    </row>
    <row r="27" spans="1:13" ht="24" customHeight="1" x14ac:dyDescent="0.25">
      <c r="A27" s="188" t="s">
        <v>34</v>
      </c>
      <c r="B27" s="189"/>
      <c r="C27" s="189"/>
      <c r="D27" s="189"/>
      <c r="E27" s="189"/>
      <c r="F27" s="189"/>
      <c r="G27" s="192" t="s">
        <v>35</v>
      </c>
      <c r="H27" s="194" t="s">
        <v>36</v>
      </c>
      <c r="I27" s="196" t="s">
        <v>37</v>
      </c>
      <c r="J27" s="197"/>
      <c r="K27" s="198" t="s">
        <v>38</v>
      </c>
      <c r="L27" s="200" t="s">
        <v>39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40</v>
      </c>
      <c r="J28" s="41" t="s">
        <v>41</v>
      </c>
      <c r="K28" s="199"/>
      <c r="L28" s="201"/>
    </row>
    <row r="29" spans="1:13" ht="11.25" customHeight="1" x14ac:dyDescent="0.25">
      <c r="A29" s="182" t="s">
        <v>42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43</v>
      </c>
      <c r="J29" s="45" t="s">
        <v>44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45</v>
      </c>
      <c r="H30" s="42">
        <v>1</v>
      </c>
      <c r="I30" s="53">
        <f>SUM(I31+I42+I61+I82+I89+I109+I131+I150+I160)</f>
        <v>15500</v>
      </c>
      <c r="J30" s="53">
        <f>SUM(J31+J42+J61+J82+J89+J109+J131+J150+J160)</f>
        <v>9200</v>
      </c>
      <c r="K30" s="54">
        <f>SUM(K31+K42+K61+K82+K89+K109+K131+K150+K160)</f>
        <v>4260.05</v>
      </c>
      <c r="L30" s="53">
        <f>SUM(L31+L42+L61+L82+L89+L109+L131+L150+L160)</f>
        <v>4260.05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46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47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47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48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48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49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49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50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50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50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50</v>
      </c>
      <c r="H41" s="42">
        <v>12</v>
      </c>
      <c r="I41" s="74"/>
      <c r="J41" s="73"/>
      <c r="K41" s="73"/>
      <c r="L41" s="73"/>
      <c r="M41" s="68"/>
      <c r="N41" s="68"/>
    </row>
    <row r="42" spans="1:15" ht="26.25" hidden="1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51</v>
      </c>
      <c r="H42" s="42">
        <v>13</v>
      </c>
      <c r="I42" s="77">
        <f t="shared" ref="I42:L44" si="2">I43</f>
        <v>0</v>
      </c>
      <c r="J42" s="78">
        <f t="shared" si="2"/>
        <v>0</v>
      </c>
      <c r="K42" s="77">
        <f t="shared" si="2"/>
        <v>0</v>
      </c>
      <c r="L42" s="77">
        <f t="shared" si="2"/>
        <v>0</v>
      </c>
    </row>
    <row r="43" spans="1:15" ht="27" hidden="1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51</v>
      </c>
      <c r="H43" s="42">
        <v>14</v>
      </c>
      <c r="I43" s="53">
        <f t="shared" si="2"/>
        <v>0</v>
      </c>
      <c r="J43" s="54">
        <f t="shared" si="2"/>
        <v>0</v>
      </c>
      <c r="K43" s="53">
        <f t="shared" si="2"/>
        <v>0</v>
      </c>
      <c r="L43" s="54">
        <f t="shared" si="2"/>
        <v>0</v>
      </c>
      <c r="M43" s="68"/>
      <c r="O43" s="68"/>
    </row>
    <row r="44" spans="1:15" ht="15.75" hidden="1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51</v>
      </c>
      <c r="H44" s="42">
        <v>15</v>
      </c>
      <c r="I44" s="53">
        <f t="shared" si="2"/>
        <v>0</v>
      </c>
      <c r="J44" s="54">
        <f t="shared" si="2"/>
        <v>0</v>
      </c>
      <c r="K44" s="62">
        <f t="shared" si="2"/>
        <v>0</v>
      </c>
      <c r="L44" s="62">
        <f t="shared" si="2"/>
        <v>0</v>
      </c>
      <c r="M44" s="68"/>
      <c r="N44" s="68"/>
    </row>
    <row r="45" spans="1:15" ht="24.75" hidden="1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51</v>
      </c>
      <c r="H45" s="42">
        <v>16</v>
      </c>
      <c r="I45" s="84">
        <f>SUM(I46:I60)</f>
        <v>0</v>
      </c>
      <c r="J45" s="84">
        <f>SUM(J46:J60)</f>
        <v>0</v>
      </c>
      <c r="K45" s="85">
        <f>SUM(K46:K60)</f>
        <v>0</v>
      </c>
      <c r="L45" s="85">
        <f>SUM(L46:L60)</f>
        <v>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52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53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54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55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56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57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58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59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60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61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62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63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64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65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66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67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68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69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69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70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71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72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73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73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70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71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72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74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75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76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77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78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79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79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79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79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80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81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81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81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82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83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84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85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86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86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86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87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88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89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89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89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90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91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92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93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93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93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94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95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95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95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96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97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98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98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98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99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100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101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101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101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101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102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102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102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102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103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103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103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103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104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105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104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106</v>
      </c>
      <c r="H130" s="42">
        <v>101</v>
      </c>
      <c r="I130" s="74"/>
      <c r="J130" s="74"/>
      <c r="K130" s="74"/>
      <c r="L130" s="74"/>
    </row>
    <row r="131" spans="1:12" ht="14.25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107</v>
      </c>
      <c r="H131" s="42">
        <v>102</v>
      </c>
      <c r="I131" s="54">
        <f>SUM(I132+I137+I145)</f>
        <v>15500</v>
      </c>
      <c r="J131" s="103">
        <f>SUM(J132+J137+J145)</f>
        <v>9200</v>
      </c>
      <c r="K131" s="54">
        <f>SUM(K132+K137+K145)</f>
        <v>4260.05</v>
      </c>
      <c r="L131" s="53">
        <f>SUM(L132+L137+L145)</f>
        <v>4260.05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108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108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108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109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110</v>
      </c>
      <c r="H136" s="42">
        <v>107</v>
      </c>
      <c r="I136" s="73"/>
      <c r="J136" s="73"/>
      <c r="K136" s="73"/>
      <c r="L136" s="73"/>
    </row>
    <row r="137" spans="1:12" ht="25.5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111</v>
      </c>
      <c r="H137" s="42">
        <v>108</v>
      </c>
      <c r="I137" s="61">
        <f t="shared" ref="I137:L138" si="14">I138</f>
        <v>15500</v>
      </c>
      <c r="J137" s="106">
        <f t="shared" si="14"/>
        <v>9200</v>
      </c>
      <c r="K137" s="61">
        <f t="shared" si="14"/>
        <v>4260.05</v>
      </c>
      <c r="L137" s="62">
        <f t="shared" si="14"/>
        <v>4260.05</v>
      </c>
    </row>
    <row r="138" spans="1:12" ht="25.5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112</v>
      </c>
      <c r="H138" s="42">
        <v>109</v>
      </c>
      <c r="I138" s="54">
        <f t="shared" si="14"/>
        <v>15500</v>
      </c>
      <c r="J138" s="103">
        <f t="shared" si="14"/>
        <v>9200</v>
      </c>
      <c r="K138" s="54">
        <f t="shared" si="14"/>
        <v>4260.05</v>
      </c>
      <c r="L138" s="53">
        <f t="shared" si="14"/>
        <v>4260.05</v>
      </c>
    </row>
    <row r="139" spans="1:12" ht="25.5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112</v>
      </c>
      <c r="H139" s="42">
        <v>110</v>
      </c>
      <c r="I139" s="54">
        <f>SUM(I140:I141)</f>
        <v>15500</v>
      </c>
      <c r="J139" s="103">
        <f>SUM(J140:J141)</f>
        <v>9200</v>
      </c>
      <c r="K139" s="54">
        <f>SUM(K140:K141)</f>
        <v>4260.05</v>
      </c>
      <c r="L139" s="53">
        <f>SUM(L140:L141)</f>
        <v>4260.05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113</v>
      </c>
      <c r="H140" s="42">
        <v>111</v>
      </c>
      <c r="I140" s="73"/>
      <c r="J140" s="73"/>
      <c r="K140" s="73"/>
      <c r="L140" s="73"/>
    </row>
    <row r="141" spans="1:12" ht="15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114</v>
      </c>
      <c r="H141" s="42">
        <v>112</v>
      </c>
      <c r="I141" s="73">
        <v>15500</v>
      </c>
      <c r="J141" s="73">
        <v>9200</v>
      </c>
      <c r="K141" s="73">
        <v>4260.05</v>
      </c>
      <c r="L141" s="73">
        <v>4260.05</v>
      </c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115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115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115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116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116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116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117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118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119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119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120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120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121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122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123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124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124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124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125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126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127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127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127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128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129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130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131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132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133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134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135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136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137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138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139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140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141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142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143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143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144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144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145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146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147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148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148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149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150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151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152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152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153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154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155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156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156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156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157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157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157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158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159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160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161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162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163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163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163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164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164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165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166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167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168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169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164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170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170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171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171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172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172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172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173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174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175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176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177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178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179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179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180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181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182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183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184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185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186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186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187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188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189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189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190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191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192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192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193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194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195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195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195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196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196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196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197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197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198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199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200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201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179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179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202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181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182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183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184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203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204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204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205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206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207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207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208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209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210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210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211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212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213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213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213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196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196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196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197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197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198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199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214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215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201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179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179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202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181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182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183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216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203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217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217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218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219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220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220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221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222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223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223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224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225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226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226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227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196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196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196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228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228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229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230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231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178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178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179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202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181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182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183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184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203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217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217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218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219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220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220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221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222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223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223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224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232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226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226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226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196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196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196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228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228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229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230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233</v>
      </c>
      <c r="H359" s="42">
        <v>330</v>
      </c>
      <c r="I359" s="122">
        <f>SUM(I30+I176)</f>
        <v>15500</v>
      </c>
      <c r="J359" s="122">
        <f>SUM(J30+J176)</f>
        <v>9200</v>
      </c>
      <c r="K359" s="122">
        <f>SUM(K30+K176)</f>
        <v>4260.05</v>
      </c>
      <c r="L359" s="122">
        <f>SUM(L30+L176)</f>
        <v>4260.05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234</v>
      </c>
      <c r="H361" s="16"/>
      <c r="I361" s="160"/>
      <c r="J361" s="158"/>
      <c r="K361" s="203" t="s">
        <v>235</v>
      </c>
      <c r="L361" s="203"/>
    </row>
    <row r="362" spans="1:12" ht="27" customHeight="1" x14ac:dyDescent="0.25">
      <c r="A362" s="161"/>
      <c r="B362" s="161"/>
      <c r="C362" s="161"/>
      <c r="D362" s="202" t="s">
        <v>236</v>
      </c>
      <c r="E362" s="202"/>
      <c r="F362" s="202"/>
      <c r="G362" s="202"/>
      <c r="H362" s="162"/>
      <c r="I362" s="163" t="s">
        <v>237</v>
      </c>
      <c r="K362" s="185" t="s">
        <v>238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239</v>
      </c>
      <c r="I364" s="164"/>
      <c r="K364" s="203" t="s">
        <v>240</v>
      </c>
      <c r="L364" s="203"/>
    </row>
    <row r="365" spans="1:12" ht="27" customHeight="1" x14ac:dyDescent="0.25">
      <c r="D365" s="186" t="s">
        <v>241</v>
      </c>
      <c r="E365" s="187"/>
      <c r="F365" s="187"/>
      <c r="G365" s="187"/>
      <c r="H365" s="165"/>
      <c r="I365" s="166" t="s">
        <v>237</v>
      </c>
      <c r="K365" s="185" t="s">
        <v>238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2020-01-24T07:12:03Z</dcterms:created>
  <dcterms:modified xsi:type="dcterms:W3CDTF">2020-01-24T07:12:03Z</dcterms:modified>
</cp:coreProperties>
</file>